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SEHATMANDI\Reporting\"/>
    </mc:Choice>
  </mc:AlternateContent>
  <bookViews>
    <workbookView xWindow="0" yWindow="0" windowWidth="23040" windowHeight="9192"/>
  </bookViews>
  <sheets>
    <sheet name="Sehatmandi" sheetId="1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34" i="13" l="1"/>
  <c r="U4" i="13"/>
  <c r="U5" i="13"/>
  <c r="U6" i="13"/>
  <c r="U7" i="13"/>
  <c r="U8" i="13"/>
  <c r="U9" i="13"/>
  <c r="U10" i="13"/>
  <c r="U11" i="13"/>
  <c r="U12" i="13"/>
  <c r="U13" i="13"/>
  <c r="U14" i="13"/>
  <c r="U15" i="13"/>
  <c r="U16" i="13"/>
  <c r="U17" i="13"/>
  <c r="U18" i="13"/>
  <c r="U19" i="13"/>
  <c r="U20" i="13"/>
  <c r="U21" i="13"/>
  <c r="U22" i="13"/>
  <c r="U23" i="13"/>
  <c r="U24" i="13"/>
  <c r="U25" i="13"/>
  <c r="U26" i="13"/>
  <c r="U27" i="13"/>
  <c r="U28" i="13"/>
  <c r="U29" i="13"/>
  <c r="U30" i="13"/>
  <c r="U31" i="13"/>
  <c r="U32" i="13"/>
  <c r="U33" i="13"/>
  <c r="U35" i="13"/>
  <c r="U3" i="13"/>
  <c r="G4" i="13"/>
  <c r="G5" i="13"/>
  <c r="G6" i="13"/>
  <c r="G7" i="13"/>
  <c r="G8" i="13"/>
  <c r="G9" i="13"/>
  <c r="G10" i="13"/>
  <c r="G11" i="13"/>
  <c r="G12" i="13"/>
  <c r="G13" i="13"/>
  <c r="G14" i="13"/>
  <c r="G15" i="13"/>
  <c r="G16" i="13"/>
  <c r="G17" i="13"/>
  <c r="G18" i="13"/>
  <c r="G19" i="13"/>
  <c r="G20" i="13"/>
  <c r="G21" i="13"/>
  <c r="G22" i="13"/>
  <c r="G23" i="13"/>
  <c r="G24" i="13"/>
  <c r="G25" i="13"/>
  <c r="G26" i="13"/>
  <c r="G27" i="13"/>
  <c r="G28" i="13"/>
  <c r="G29" i="13"/>
  <c r="G30" i="13"/>
  <c r="G31" i="13"/>
  <c r="G32" i="13"/>
  <c r="G33" i="13"/>
  <c r="G34" i="13"/>
  <c r="G35" i="13"/>
  <c r="G3" i="13"/>
</calcChain>
</file>

<file path=xl/comments1.xml><?xml version="1.0" encoding="utf-8"?>
<comments xmlns="http://schemas.openxmlformats.org/spreadsheetml/2006/main">
  <authors>
    <author>Admin</author>
  </authors>
  <commentList>
    <comment ref="P3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This installment is paid by two M16s (3129 &amp; 3816)</t>
        </r>
      </text>
    </comment>
    <comment ref="S3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This installment is paid by two M16s (3177 &amp; 3654)</t>
        </r>
      </text>
    </comment>
    <comment ref="P4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This installment is paid by two M16s (3133 &amp; 3817)</t>
        </r>
      </text>
    </comment>
    <comment ref="S4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This installment is paid by two M16s (3155 &amp; 3653)</t>
        </r>
      </text>
    </comment>
    <comment ref="P5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This installment is paid by two M16s (3141 &amp; 3815)</t>
        </r>
      </text>
    </comment>
    <comment ref="P6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This installment is paid by two M16s (3127 &amp; 3818)</t>
        </r>
      </text>
    </comment>
    <comment ref="S8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This installment is paid by two M16s (3169 &amp; 3736)</t>
        </r>
      </text>
    </comment>
    <comment ref="O9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This installment is paid by two M16s (1048 &amp; 3811)</t>
        </r>
      </text>
    </comment>
    <comment ref="P9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This installment is paid by two M16s (3131 &amp; 3811)</t>
        </r>
      </text>
    </comment>
    <comment ref="P10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This installment is paid by two M16s (3132 &amp; 3812)</t>
        </r>
      </text>
    </comment>
    <comment ref="P11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This installment is paid by two M16s (3136 &amp; 3810)</t>
        </r>
      </text>
    </comment>
    <comment ref="O12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This installment is paid by two M16s (1065 &amp; 3809)</t>
        </r>
      </text>
    </comment>
    <comment ref="P12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This installment is paid by two M16s (3137 &amp; 3809)</t>
        </r>
      </text>
    </comment>
    <comment ref="P13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This installment is paid by two M16s (3138 &amp; 3808)</t>
        </r>
      </text>
    </comment>
    <comment ref="S14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This installment is paid by two M16s (3152 &amp; 3651)</t>
        </r>
      </text>
    </comment>
    <comment ref="P17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This installment is paid by two M16s (3126 &amp; 3820)</t>
        </r>
      </text>
    </comment>
    <comment ref="O18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This installment is paid by two M16s (1039 &amp; 3819)</t>
        </r>
      </text>
    </comment>
    <comment ref="P18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This installment is paid by three M16s (3144, 3819 &amp; 63)</t>
        </r>
      </text>
    </comment>
    <comment ref="P20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This installment is paid by two M16s (3143 &amp; 3822)</t>
        </r>
      </text>
    </comment>
    <comment ref="O21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This installment is paid by two M16s (1035 &amp; 3119)</t>
        </r>
      </text>
    </comment>
    <comment ref="O22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This installment is paid by two M16s (1038 &amp; 3821)</t>
        </r>
      </text>
    </comment>
    <comment ref="P22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This installment is paid by two M16s (3139 &amp; 3821)</t>
        </r>
      </text>
    </comment>
    <comment ref="P23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This installment is paid by two M16s (3142 &amp; 3823)</t>
        </r>
      </text>
    </comment>
    <comment ref="O26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This installment is paid by two M16s (1041 &amp; 3814)</t>
        </r>
      </text>
    </comment>
    <comment ref="P26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This installment is paid by two M16s (3185 &amp; 3814)</t>
        </r>
      </text>
    </comment>
    <comment ref="S26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This installment is paid by two M16s (3146 &amp; 3652)</t>
        </r>
      </text>
    </comment>
    <comment ref="P27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This installment is paid by two M16s (3186 &amp; 3813)</t>
        </r>
      </text>
    </comment>
    <comment ref="O28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This installment is paid by two M16s (1042 &amp; 3826)</t>
        </r>
      </text>
    </comment>
    <comment ref="P28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This installment is paid by two M16s (3134 &amp; 3826)</t>
        </r>
      </text>
    </comment>
    <comment ref="O29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This installment is paid by two M16s (1044 &amp; 3825)</t>
        </r>
      </text>
    </comment>
    <comment ref="P29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This installment is paid by two M16s (3148 &amp; 3825)</t>
        </r>
      </text>
    </comment>
    <comment ref="P30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This installment is paid by two M16s (3150 &amp; 3827)</t>
        </r>
      </text>
    </comment>
    <comment ref="O31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This installment is paid by two M16s (1045 &amp; 3828)</t>
        </r>
      </text>
    </comment>
    <comment ref="P31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This installment is paid by two M16s (3152 &amp; 3828)</t>
        </r>
      </text>
    </comment>
    <comment ref="P32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This installment is paid by two M16s (3146 &amp; 28)</t>
        </r>
      </text>
    </comment>
    <comment ref="P33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This installment is paid by two M16s (3130 &amp; 3824)</t>
        </r>
      </text>
    </comment>
  </commentList>
</comments>
</file>

<file path=xl/sharedStrings.xml><?xml version="1.0" encoding="utf-8"?>
<sst xmlns="http://schemas.openxmlformats.org/spreadsheetml/2006/main" count="89" uniqueCount="74">
  <si>
    <t>Province</t>
  </si>
  <si>
    <t>Ghazni</t>
  </si>
  <si>
    <t>Takhar</t>
  </si>
  <si>
    <t>Kunduz</t>
  </si>
  <si>
    <t>Baghlan</t>
  </si>
  <si>
    <t>Khost</t>
  </si>
  <si>
    <t>Badakhshan</t>
  </si>
  <si>
    <t>Paktia</t>
  </si>
  <si>
    <t>Ghor</t>
  </si>
  <si>
    <t>Samangan</t>
  </si>
  <si>
    <t>Balkh</t>
  </si>
  <si>
    <t>Kunar</t>
  </si>
  <si>
    <t>Logar</t>
  </si>
  <si>
    <t>Urozgan</t>
  </si>
  <si>
    <t>Nangarhar</t>
  </si>
  <si>
    <t>Saripul</t>
  </si>
  <si>
    <t>Badghis</t>
  </si>
  <si>
    <t>Daikundi</t>
  </si>
  <si>
    <t>Farah</t>
  </si>
  <si>
    <t>Zabul</t>
  </si>
  <si>
    <t>Helmand</t>
  </si>
  <si>
    <t>Nimroz</t>
  </si>
  <si>
    <t>Wardak</t>
  </si>
  <si>
    <t>Laghman</t>
  </si>
  <si>
    <t>Paktika</t>
  </si>
  <si>
    <t>Faryab</t>
  </si>
  <si>
    <t>Kabul</t>
  </si>
  <si>
    <t>Bamyan</t>
  </si>
  <si>
    <t>Kandahar</t>
  </si>
  <si>
    <t>Nooristan</t>
  </si>
  <si>
    <t>NGO</t>
  </si>
  <si>
    <t>AADA</t>
  </si>
  <si>
    <t>AHEAD</t>
  </si>
  <si>
    <t>SAF</t>
  </si>
  <si>
    <t>JACK</t>
  </si>
  <si>
    <t>BDN</t>
  </si>
  <si>
    <t>OHPM</t>
  </si>
  <si>
    <t>AKF</t>
  </si>
  <si>
    <t>HEWAD/NAC</t>
  </si>
  <si>
    <t>CHA</t>
  </si>
  <si>
    <t>HN-TPO/ORCD</t>
  </si>
  <si>
    <t>CAF</t>
  </si>
  <si>
    <t>SHDP</t>
  </si>
  <si>
    <t>MMRCA</t>
  </si>
  <si>
    <t>MOVE</t>
  </si>
  <si>
    <t>MRCA</t>
  </si>
  <si>
    <t>SDO</t>
  </si>
  <si>
    <t>BRAC</t>
  </si>
  <si>
    <t>SCA</t>
  </si>
  <si>
    <t>HN-TPO</t>
  </si>
  <si>
    <t>BARAN/OHPM</t>
  </si>
  <si>
    <t>Herat</t>
  </si>
  <si>
    <t>Remarks</t>
  </si>
  <si>
    <t>No.</t>
  </si>
  <si>
    <t>Jawzjan</t>
  </si>
  <si>
    <t>List of lump sum &amp; P4P installments paid to SPs under Sehatmandi project</t>
  </si>
  <si>
    <t>1st Lump sum 
pymt (in afs)</t>
  </si>
  <si>
    <t>2nd Lump sum 
pymt (in afs)</t>
  </si>
  <si>
    <t>3rd Lump sum 
pymt (in afs)</t>
  </si>
  <si>
    <t>4th Lump sum 
pymt (in afs)</t>
  </si>
  <si>
    <t>5th Lump sum 
pymt (in afs)</t>
  </si>
  <si>
    <t>6th Lump sum 
pymt (in afs)</t>
  </si>
  <si>
    <t>2nd P4P 
pymt (in afs)</t>
  </si>
  <si>
    <t>3rd P4P 
pymt (in afs)</t>
  </si>
  <si>
    <t>4th P4P 
pymt (in afs)</t>
  </si>
  <si>
    <t>5th P4P 
pymt (in afs)</t>
  </si>
  <si>
    <t>6th P4P 
pymt (in afs)</t>
  </si>
  <si>
    <t>Total Expenditures 
(in afs)-lump sum &amp; P4P</t>
  </si>
  <si>
    <t>7th Lump sum 
pymt (in afs)</t>
  </si>
  <si>
    <t>7th P4P 
pymt (in afs)</t>
  </si>
  <si>
    <t>Total Contract Amounts 
(in afs)</t>
  </si>
  <si>
    <t>Contingency Amounts</t>
  </si>
  <si>
    <t>Total P4P Amounts</t>
  </si>
  <si>
    <t>Total Lump sum Amounts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</si>
</sst>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 * #,##0.00_-_ر_ي_ا_ل_ ;_ * #,##0.00\-_ر_ي_ا_ل_ ;_ * &quot;-&quot;??_-_ر_ي_ا_ل_ ;_ @_ "/>
    <numFmt numFmtId="164" formatCode="_ * #,##0_-_ر_ي_ا_ل_ ;_ * #,##0\-_ر_ي_ا_ل_ ;_ * &quot;-&quot;??_-_ر_ي_ا_ل_ ;_ @_ "/>
    <numFmt numFmtId="165" formatCode="_(* #,##0_);_(* \(#,##0\);_(* &quot;-&quot;??_);_(@_)"/>
  </numFmts>
  <fonts count="7" x14ac:knownFonts="1"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i/>
      <sz val="20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164" fontId="0" fillId="0" borderId="0" xfId="1" applyNumberFormat="1" applyFont="1"/>
    <xf numFmtId="0" fontId="0" fillId="0" borderId="0" xfId="0" applyAlignment="1">
      <alignment horizontal="center" vertical="center"/>
    </xf>
    <xf numFmtId="43" fontId="0" fillId="0" borderId="0" xfId="1" applyNumberFormat="1" applyFont="1"/>
    <xf numFmtId="0" fontId="0" fillId="0" borderId="3" xfId="0" applyBorder="1" applyAlignment="1">
      <alignment vertical="top" wrapText="1"/>
    </xf>
    <xf numFmtId="0" fontId="0" fillId="0" borderId="6" xfId="0" applyBorder="1" applyAlignment="1">
      <alignment vertical="top" wrapText="1"/>
    </xf>
    <xf numFmtId="43" fontId="0" fillId="0" borderId="0" xfId="1" applyFont="1"/>
    <xf numFmtId="164" fontId="0" fillId="0" borderId="0" xfId="0" applyNumberFormat="1"/>
    <xf numFmtId="0" fontId="2" fillId="2" borderId="7" xfId="0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0" fontId="2" fillId="2" borderId="8" xfId="0" applyFont="1" applyFill="1" applyBorder="1" applyAlignment="1">
      <alignment vertical="center" wrapText="1"/>
    </xf>
    <xf numFmtId="164" fontId="2" fillId="2" borderId="8" xfId="1" applyNumberFormat="1" applyFont="1" applyFill="1" applyBorder="1" applyAlignment="1">
      <alignment vertical="center" wrapText="1"/>
    </xf>
    <xf numFmtId="0" fontId="2" fillId="2" borderId="9" xfId="0" applyFont="1" applyFill="1" applyBorder="1" applyAlignment="1">
      <alignment vertical="center"/>
    </xf>
    <xf numFmtId="0" fontId="0" fillId="0" borderId="2" xfId="0" applyBorder="1" applyAlignment="1"/>
    <xf numFmtId="0" fontId="0" fillId="0" borderId="1" xfId="0" applyFill="1" applyBorder="1" applyAlignment="1"/>
    <xf numFmtId="164" fontId="0" fillId="0" borderId="1" xfId="1" applyNumberFormat="1" applyFont="1" applyFill="1" applyBorder="1" applyAlignment="1"/>
    <xf numFmtId="164" fontId="1" fillId="0" borderId="1" xfId="1" applyNumberFormat="1" applyFont="1" applyFill="1" applyBorder="1" applyAlignment="1"/>
    <xf numFmtId="164" fontId="3" fillId="0" borderId="1" xfId="0" applyNumberFormat="1" applyFont="1" applyFill="1" applyBorder="1" applyAlignment="1" applyProtection="1">
      <alignment shrinkToFit="1"/>
      <protection locked="0"/>
    </xf>
    <xf numFmtId="0" fontId="0" fillId="0" borderId="5" xfId="0" applyFill="1" applyBorder="1" applyAlignment="1"/>
    <xf numFmtId="164" fontId="0" fillId="0" borderId="5" xfId="1" applyNumberFormat="1" applyFont="1" applyFill="1" applyBorder="1" applyAlignment="1"/>
    <xf numFmtId="0" fontId="4" fillId="0" borderId="0" xfId="0" applyFont="1" applyBorder="1" applyAlignment="1">
      <alignment horizontal="center" vertical="center"/>
    </xf>
    <xf numFmtId="165" fontId="0" fillId="0" borderId="1" xfId="1" applyNumberFormat="1" applyFont="1" applyFill="1" applyBorder="1"/>
    <xf numFmtId="0" fontId="0" fillId="0" borderId="2" xfId="0" applyFill="1" applyBorder="1" applyAlignment="1"/>
    <xf numFmtId="0" fontId="0" fillId="0" borderId="4" xfId="0" applyFill="1" applyBorder="1" applyAlignme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37"/>
  <sheetViews>
    <sheetView tabSelected="1" workbookViewId="0">
      <selection activeCell="A2" sqref="A2"/>
    </sheetView>
  </sheetViews>
  <sheetFormatPr defaultRowHeight="14.4" x14ac:dyDescent="0.3"/>
  <cols>
    <col min="1" max="1" width="4.88671875" customWidth="1"/>
    <col min="2" max="2" width="13.5546875" customWidth="1"/>
    <col min="3" max="3" width="14.6640625" customWidth="1"/>
    <col min="4" max="4" width="17.5546875" customWidth="1"/>
    <col min="5" max="5" width="17.44140625" customWidth="1"/>
    <col min="6" max="6" width="16.77734375" customWidth="1"/>
    <col min="7" max="7" width="19.5546875" customWidth="1"/>
    <col min="8" max="11" width="15.109375" customWidth="1"/>
    <col min="12" max="12" width="14.109375" customWidth="1"/>
    <col min="13" max="17" width="15.109375" customWidth="1"/>
    <col min="18" max="20" width="15.109375" style="1" customWidth="1"/>
    <col min="21" max="21" width="17.6640625" style="1" customWidth="1"/>
    <col min="22" max="22" width="19.21875" customWidth="1"/>
    <col min="24" max="24" width="17.77734375" bestFit="1" customWidth="1"/>
  </cols>
  <sheetData>
    <row r="1" spans="1:22" ht="27.6" customHeight="1" thickBot="1" x14ac:dyDescent="0.35">
      <c r="A1" s="20" t="s">
        <v>55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</row>
    <row r="2" spans="1:22" s="2" customFormat="1" ht="49.2" customHeight="1" x14ac:dyDescent="0.3">
      <c r="A2" s="8" t="s">
        <v>53</v>
      </c>
      <c r="B2" s="9" t="s">
        <v>0</v>
      </c>
      <c r="C2" s="9" t="s">
        <v>30</v>
      </c>
      <c r="D2" s="10" t="s">
        <v>73</v>
      </c>
      <c r="E2" s="10" t="s">
        <v>72</v>
      </c>
      <c r="F2" s="10" t="s">
        <v>71</v>
      </c>
      <c r="G2" s="10" t="s">
        <v>70</v>
      </c>
      <c r="H2" s="10" t="s">
        <v>56</v>
      </c>
      <c r="I2" s="10" t="s">
        <v>57</v>
      </c>
      <c r="J2" s="10" t="s">
        <v>58</v>
      </c>
      <c r="K2" s="10" t="s">
        <v>59</v>
      </c>
      <c r="L2" s="10" t="s">
        <v>60</v>
      </c>
      <c r="M2" s="10" t="s">
        <v>61</v>
      </c>
      <c r="N2" s="10" t="s">
        <v>68</v>
      </c>
      <c r="O2" s="10" t="s">
        <v>62</v>
      </c>
      <c r="P2" s="10" t="s">
        <v>63</v>
      </c>
      <c r="Q2" s="10" t="s">
        <v>64</v>
      </c>
      <c r="R2" s="11" t="s">
        <v>65</v>
      </c>
      <c r="S2" s="11" t="s">
        <v>66</v>
      </c>
      <c r="T2" s="11" t="s">
        <v>69</v>
      </c>
      <c r="U2" s="11" t="s">
        <v>67</v>
      </c>
      <c r="V2" s="12" t="s">
        <v>52</v>
      </c>
    </row>
    <row r="3" spans="1:22" x14ac:dyDescent="0.3">
      <c r="A3" s="13">
        <v>1</v>
      </c>
      <c r="B3" s="14" t="s">
        <v>51</v>
      </c>
      <c r="C3" s="14" t="s">
        <v>31</v>
      </c>
      <c r="D3" s="15">
        <v>748685448</v>
      </c>
      <c r="E3" s="15">
        <v>414482923</v>
      </c>
      <c r="F3" s="15">
        <v>33678347</v>
      </c>
      <c r="G3" s="15">
        <f>SUM(D3:F3)</f>
        <v>1196846718</v>
      </c>
      <c r="H3" s="15">
        <v>74868544</v>
      </c>
      <c r="I3" s="15">
        <v>112302817</v>
      </c>
      <c r="J3" s="15">
        <v>149737089</v>
      </c>
      <c r="K3" s="15">
        <v>209631925</v>
      </c>
      <c r="L3" s="15">
        <v>74868544</v>
      </c>
      <c r="M3" s="15">
        <v>104815962</v>
      </c>
      <c r="N3" s="21">
        <v>14973708</v>
      </c>
      <c r="O3" s="15">
        <v>26980585</v>
      </c>
      <c r="P3" s="15">
        <v>76376891</v>
      </c>
      <c r="Q3" s="15">
        <v>58638748</v>
      </c>
      <c r="R3" s="15">
        <v>49805755</v>
      </c>
      <c r="S3" s="15">
        <v>22566689</v>
      </c>
      <c r="T3" s="15">
        <v>116167315</v>
      </c>
      <c r="U3" s="15">
        <f>SUM(H3:T3)</f>
        <v>1091734572</v>
      </c>
      <c r="V3" s="4"/>
    </row>
    <row r="4" spans="1:22" x14ac:dyDescent="0.3">
      <c r="A4" s="13">
        <v>2</v>
      </c>
      <c r="B4" s="14" t="s">
        <v>1</v>
      </c>
      <c r="C4" s="14" t="s">
        <v>31</v>
      </c>
      <c r="D4" s="15">
        <v>622370285</v>
      </c>
      <c r="E4" s="15">
        <v>669742120</v>
      </c>
      <c r="F4" s="15">
        <v>63410022</v>
      </c>
      <c r="G4" s="15">
        <f t="shared" ref="G4:G35" si="0">SUM(D4:F4)</f>
        <v>1355522427</v>
      </c>
      <c r="H4" s="15">
        <v>62237028</v>
      </c>
      <c r="I4" s="15">
        <v>93355542</v>
      </c>
      <c r="J4" s="15">
        <v>124474057</v>
      </c>
      <c r="K4" s="15">
        <v>174263679</v>
      </c>
      <c r="L4" s="15">
        <v>62237027</v>
      </c>
      <c r="M4" s="15">
        <v>87131840</v>
      </c>
      <c r="N4" s="21">
        <v>12447405</v>
      </c>
      <c r="O4" s="15">
        <v>45320429</v>
      </c>
      <c r="P4" s="15">
        <v>125815641</v>
      </c>
      <c r="Q4" s="15">
        <v>105545491</v>
      </c>
      <c r="R4" s="15">
        <v>84081212</v>
      </c>
      <c r="S4" s="15">
        <v>54200311</v>
      </c>
      <c r="T4" s="15">
        <v>178958319</v>
      </c>
      <c r="U4" s="15">
        <f t="shared" ref="U4:U35" si="1">SUM(H4:T4)</f>
        <v>1210067981</v>
      </c>
      <c r="V4" s="4"/>
    </row>
    <row r="5" spans="1:22" x14ac:dyDescent="0.3">
      <c r="A5" s="13">
        <v>3</v>
      </c>
      <c r="B5" s="14" t="s">
        <v>2</v>
      </c>
      <c r="C5" s="14" t="s">
        <v>32</v>
      </c>
      <c r="D5" s="15">
        <v>253880980</v>
      </c>
      <c r="E5" s="15">
        <v>513369897</v>
      </c>
      <c r="F5" s="15">
        <v>0</v>
      </c>
      <c r="G5" s="15">
        <f t="shared" si="0"/>
        <v>767250877</v>
      </c>
      <c r="H5" s="15">
        <v>50776196</v>
      </c>
      <c r="I5" s="15">
        <v>43159766</v>
      </c>
      <c r="J5" s="15">
        <v>50776196</v>
      </c>
      <c r="K5" s="15">
        <v>25388098</v>
      </c>
      <c r="L5" s="15">
        <v>25388098</v>
      </c>
      <c r="M5" s="15">
        <v>0</v>
      </c>
      <c r="N5" s="21">
        <v>0</v>
      </c>
      <c r="O5" s="15">
        <v>32790542</v>
      </c>
      <c r="P5" s="15">
        <v>86202884</v>
      </c>
      <c r="Q5" s="15">
        <v>88793189</v>
      </c>
      <c r="R5" s="15">
        <v>32703103</v>
      </c>
      <c r="S5" s="15">
        <v>30721083</v>
      </c>
      <c r="T5" s="15"/>
      <c r="U5" s="15">
        <f t="shared" si="1"/>
        <v>466699155</v>
      </c>
      <c r="V5" s="4"/>
    </row>
    <row r="6" spans="1:22" x14ac:dyDescent="0.3">
      <c r="A6" s="13">
        <v>4</v>
      </c>
      <c r="B6" s="14" t="s">
        <v>54</v>
      </c>
      <c r="C6" s="14" t="s">
        <v>33</v>
      </c>
      <c r="D6" s="15">
        <v>253537080</v>
      </c>
      <c r="E6" s="15">
        <v>307646667</v>
      </c>
      <c r="F6" s="15">
        <v>32385080</v>
      </c>
      <c r="G6" s="15">
        <f t="shared" si="0"/>
        <v>593568827</v>
      </c>
      <c r="H6" s="15">
        <v>50707416</v>
      </c>
      <c r="I6" s="15">
        <v>43101303</v>
      </c>
      <c r="J6" s="15">
        <v>50707416</v>
      </c>
      <c r="K6" s="15">
        <v>25353708</v>
      </c>
      <c r="L6" s="15">
        <v>25353708</v>
      </c>
      <c r="M6" s="15">
        <v>50707416</v>
      </c>
      <c r="N6" s="21">
        <v>5070741</v>
      </c>
      <c r="O6" s="15">
        <v>24833739</v>
      </c>
      <c r="P6" s="15">
        <v>58479568</v>
      </c>
      <c r="Q6" s="15">
        <v>60422848</v>
      </c>
      <c r="R6" s="15">
        <v>27946466</v>
      </c>
      <c r="S6" s="15">
        <v>14760226</v>
      </c>
      <c r="T6" s="15">
        <v>68665378</v>
      </c>
      <c r="U6" s="15">
        <f t="shared" si="1"/>
        <v>506109933</v>
      </c>
      <c r="V6" s="4"/>
    </row>
    <row r="7" spans="1:22" x14ac:dyDescent="0.3">
      <c r="A7" s="13">
        <v>5</v>
      </c>
      <c r="B7" s="14" t="s">
        <v>3</v>
      </c>
      <c r="C7" s="14" t="s">
        <v>34</v>
      </c>
      <c r="D7" s="15">
        <v>249514342</v>
      </c>
      <c r="E7" s="15">
        <v>556684193</v>
      </c>
      <c r="F7" s="15">
        <v>55263746</v>
      </c>
      <c r="G7" s="15">
        <f t="shared" si="0"/>
        <v>861462281</v>
      </c>
      <c r="H7" s="15">
        <v>49902868</v>
      </c>
      <c r="I7" s="15">
        <v>42417438</v>
      </c>
      <c r="J7" s="15">
        <v>49902868</v>
      </c>
      <c r="K7" s="15">
        <v>24951434</v>
      </c>
      <c r="L7" s="15">
        <v>24951434</v>
      </c>
      <c r="M7" s="15">
        <v>49902868</v>
      </c>
      <c r="N7" s="21">
        <v>4990286</v>
      </c>
      <c r="O7" s="15">
        <v>40135874</v>
      </c>
      <c r="P7" s="15">
        <v>108636637</v>
      </c>
      <c r="Q7" s="15">
        <v>66272509</v>
      </c>
      <c r="R7" s="15">
        <v>46962977</v>
      </c>
      <c r="S7" s="15">
        <v>53439481</v>
      </c>
      <c r="T7" s="15">
        <v>156645633</v>
      </c>
      <c r="U7" s="15">
        <f t="shared" si="1"/>
        <v>719112307</v>
      </c>
      <c r="V7" s="4"/>
    </row>
    <row r="8" spans="1:22" x14ac:dyDescent="0.3">
      <c r="A8" s="13">
        <v>6</v>
      </c>
      <c r="B8" s="14" t="s">
        <v>4</v>
      </c>
      <c r="C8" s="14" t="s">
        <v>35</v>
      </c>
      <c r="D8" s="15">
        <v>418760721</v>
      </c>
      <c r="E8" s="15">
        <v>453632166</v>
      </c>
      <c r="F8" s="15">
        <v>69045481</v>
      </c>
      <c r="G8" s="15">
        <f t="shared" si="0"/>
        <v>941438368</v>
      </c>
      <c r="H8" s="15">
        <v>83752144</v>
      </c>
      <c r="I8" s="15">
        <v>71189322</v>
      </c>
      <c r="J8" s="15">
        <v>83752144</v>
      </c>
      <c r="K8" s="15">
        <v>41876072</v>
      </c>
      <c r="L8" s="15">
        <v>41876072</v>
      </c>
      <c r="M8" s="15">
        <v>83752144</v>
      </c>
      <c r="N8" s="21">
        <v>8375214</v>
      </c>
      <c r="O8" s="15">
        <v>33042241</v>
      </c>
      <c r="P8" s="15">
        <v>71160910</v>
      </c>
      <c r="Q8" s="15">
        <v>78824929</v>
      </c>
      <c r="R8" s="15">
        <v>40195901</v>
      </c>
      <c r="S8" s="15">
        <v>41002305</v>
      </c>
      <c r="T8" s="15">
        <v>102036945</v>
      </c>
      <c r="U8" s="15">
        <f t="shared" si="1"/>
        <v>780836343</v>
      </c>
      <c r="V8" s="4"/>
    </row>
    <row r="9" spans="1:22" x14ac:dyDescent="0.3">
      <c r="A9" s="13">
        <v>7</v>
      </c>
      <c r="B9" s="14" t="s">
        <v>5</v>
      </c>
      <c r="C9" s="14" t="s">
        <v>36</v>
      </c>
      <c r="D9" s="15">
        <v>164802243</v>
      </c>
      <c r="E9" s="15">
        <v>322407536</v>
      </c>
      <c r="F9" s="15">
        <v>29033252</v>
      </c>
      <c r="G9" s="15">
        <f t="shared" si="0"/>
        <v>516243031</v>
      </c>
      <c r="H9" s="15">
        <v>16480224</v>
      </c>
      <c r="I9" s="15">
        <v>24720336</v>
      </c>
      <c r="J9" s="15">
        <v>32960449</v>
      </c>
      <c r="K9" s="15">
        <v>46144628</v>
      </c>
      <c r="L9" s="15">
        <v>16480224</v>
      </c>
      <c r="M9" s="15">
        <v>23072314</v>
      </c>
      <c r="N9" s="21">
        <v>3296045</v>
      </c>
      <c r="O9" s="15">
        <v>25170816</v>
      </c>
      <c r="P9" s="15">
        <v>66546419</v>
      </c>
      <c r="Q9" s="15">
        <v>62398737</v>
      </c>
      <c r="R9" s="15">
        <v>33124828</v>
      </c>
      <c r="S9" s="15">
        <v>18688449</v>
      </c>
      <c r="T9" s="15">
        <v>70264028</v>
      </c>
      <c r="U9" s="15">
        <f t="shared" si="1"/>
        <v>439347497</v>
      </c>
      <c r="V9" s="4"/>
    </row>
    <row r="10" spans="1:22" x14ac:dyDescent="0.3">
      <c r="A10" s="13">
        <v>8</v>
      </c>
      <c r="B10" s="14" t="s">
        <v>6</v>
      </c>
      <c r="C10" s="14" t="s">
        <v>37</v>
      </c>
      <c r="D10" s="15">
        <v>68104321</v>
      </c>
      <c r="E10" s="15">
        <v>1055344133</v>
      </c>
      <c r="F10" s="15">
        <v>55506774</v>
      </c>
      <c r="G10" s="15">
        <f t="shared" si="0"/>
        <v>1178955228</v>
      </c>
      <c r="H10" s="15">
        <v>6810432</v>
      </c>
      <c r="I10" s="15">
        <v>10215648</v>
      </c>
      <c r="J10" s="15">
        <v>13620864</v>
      </c>
      <c r="K10" s="15">
        <v>19069209</v>
      </c>
      <c r="L10" s="15">
        <v>6810432</v>
      </c>
      <c r="M10" s="15">
        <v>9534605</v>
      </c>
      <c r="N10" s="21">
        <v>1362086</v>
      </c>
      <c r="O10" s="15">
        <v>62965286</v>
      </c>
      <c r="P10" s="15">
        <v>159465593</v>
      </c>
      <c r="Q10" s="15">
        <v>141216790</v>
      </c>
      <c r="R10" s="15">
        <v>77281240</v>
      </c>
      <c r="S10" s="15">
        <v>65239889</v>
      </c>
      <c r="T10" s="15">
        <v>173274035</v>
      </c>
      <c r="U10" s="15">
        <f t="shared" si="1"/>
        <v>746866109</v>
      </c>
      <c r="V10" s="4"/>
    </row>
    <row r="11" spans="1:22" x14ac:dyDescent="0.3">
      <c r="A11" s="13">
        <v>9</v>
      </c>
      <c r="B11" s="14" t="s">
        <v>7</v>
      </c>
      <c r="C11" s="14" t="s">
        <v>38</v>
      </c>
      <c r="D11" s="15">
        <v>335003104</v>
      </c>
      <c r="E11" s="15">
        <v>342634476</v>
      </c>
      <c r="F11" s="15">
        <v>46249944</v>
      </c>
      <c r="G11" s="15">
        <f t="shared" si="0"/>
        <v>723887524</v>
      </c>
      <c r="H11" s="15">
        <v>67000620</v>
      </c>
      <c r="I11" s="15">
        <v>56950527</v>
      </c>
      <c r="J11" s="15">
        <v>67000620</v>
      </c>
      <c r="K11" s="15">
        <v>33500310</v>
      </c>
      <c r="L11" s="15">
        <v>33500310</v>
      </c>
      <c r="M11" s="15">
        <v>67000620</v>
      </c>
      <c r="N11" s="21">
        <v>6700062</v>
      </c>
      <c r="O11" s="15">
        <v>26945778</v>
      </c>
      <c r="P11" s="15">
        <v>73301739</v>
      </c>
      <c r="Q11" s="15">
        <v>61951187</v>
      </c>
      <c r="R11" s="15">
        <v>29574562</v>
      </c>
      <c r="S11" s="15">
        <v>11424313</v>
      </c>
      <c r="T11" s="15">
        <v>67633472</v>
      </c>
      <c r="U11" s="15">
        <f t="shared" si="1"/>
        <v>602484120</v>
      </c>
      <c r="V11" s="4"/>
    </row>
    <row r="12" spans="1:22" x14ac:dyDescent="0.3">
      <c r="A12" s="13">
        <v>10</v>
      </c>
      <c r="B12" s="14" t="s">
        <v>8</v>
      </c>
      <c r="C12" s="14" t="s">
        <v>39</v>
      </c>
      <c r="D12" s="15">
        <v>633644390</v>
      </c>
      <c r="E12" s="15">
        <v>370843367</v>
      </c>
      <c r="F12" s="15">
        <v>89532116</v>
      </c>
      <c r="G12" s="15">
        <f t="shared" si="0"/>
        <v>1094019873</v>
      </c>
      <c r="H12" s="15">
        <v>126728878</v>
      </c>
      <c r="I12" s="15">
        <v>107719546</v>
      </c>
      <c r="J12" s="15">
        <v>126728878</v>
      </c>
      <c r="K12" s="15">
        <v>63364439</v>
      </c>
      <c r="L12" s="15">
        <v>63364439</v>
      </c>
      <c r="M12" s="15">
        <v>126728878</v>
      </c>
      <c r="N12" s="21">
        <v>12672887</v>
      </c>
      <c r="O12" s="15">
        <v>27737720</v>
      </c>
      <c r="P12" s="15">
        <v>67614735</v>
      </c>
      <c r="Q12" s="16">
        <v>47439293</v>
      </c>
      <c r="R12" s="15">
        <v>30177593</v>
      </c>
      <c r="S12" s="15">
        <v>29668337</v>
      </c>
      <c r="T12" s="15">
        <v>71232251</v>
      </c>
      <c r="U12" s="15">
        <f t="shared" si="1"/>
        <v>901177874</v>
      </c>
      <c r="V12" s="4"/>
    </row>
    <row r="13" spans="1:22" x14ac:dyDescent="0.3">
      <c r="A13" s="13">
        <v>11</v>
      </c>
      <c r="B13" s="14" t="s">
        <v>9</v>
      </c>
      <c r="C13" s="14" t="s">
        <v>32</v>
      </c>
      <c r="D13" s="15">
        <v>53029171</v>
      </c>
      <c r="E13" s="15">
        <v>394314516</v>
      </c>
      <c r="F13" s="15">
        <v>30588058</v>
      </c>
      <c r="G13" s="15">
        <f t="shared" si="0"/>
        <v>477931745</v>
      </c>
      <c r="H13" s="15">
        <v>10605834</v>
      </c>
      <c r="I13" s="15">
        <v>9014959</v>
      </c>
      <c r="J13" s="15">
        <v>10605834</v>
      </c>
      <c r="K13" s="15">
        <v>5302917</v>
      </c>
      <c r="L13" s="15">
        <v>5302917</v>
      </c>
      <c r="M13" s="15">
        <v>10605834</v>
      </c>
      <c r="N13" s="21">
        <v>1060583</v>
      </c>
      <c r="O13" s="15">
        <v>27356259</v>
      </c>
      <c r="P13" s="15">
        <v>59990505</v>
      </c>
      <c r="Q13" s="15">
        <v>65821331</v>
      </c>
      <c r="R13" s="15">
        <v>29305713</v>
      </c>
      <c r="S13" s="15">
        <v>21520631</v>
      </c>
      <c r="T13" s="15">
        <v>32302839</v>
      </c>
      <c r="U13" s="15">
        <f t="shared" si="1"/>
        <v>288796156</v>
      </c>
      <c r="V13" s="4"/>
    </row>
    <row r="14" spans="1:22" x14ac:dyDescent="0.3">
      <c r="A14" s="13">
        <v>12</v>
      </c>
      <c r="B14" s="14" t="s">
        <v>10</v>
      </c>
      <c r="C14" s="14" t="s">
        <v>35</v>
      </c>
      <c r="D14" s="15">
        <v>368835905</v>
      </c>
      <c r="E14" s="15">
        <v>618720285</v>
      </c>
      <c r="F14" s="15">
        <v>41603810</v>
      </c>
      <c r="G14" s="15">
        <f t="shared" si="0"/>
        <v>1029160000</v>
      </c>
      <c r="H14" s="15">
        <v>73767181</v>
      </c>
      <c r="I14" s="15">
        <v>62702103</v>
      </c>
      <c r="J14" s="15">
        <v>73767181</v>
      </c>
      <c r="K14" s="15">
        <v>36883590</v>
      </c>
      <c r="L14" s="15">
        <v>36883590</v>
      </c>
      <c r="M14" s="15">
        <v>73767181</v>
      </c>
      <c r="N14" s="21">
        <v>7376718</v>
      </c>
      <c r="O14" s="15">
        <v>47635867</v>
      </c>
      <c r="P14" s="15">
        <v>90344301</v>
      </c>
      <c r="Q14" s="15">
        <v>109999999</v>
      </c>
      <c r="R14" s="15">
        <v>62852108</v>
      </c>
      <c r="S14" s="15">
        <v>62551507</v>
      </c>
      <c r="T14" s="15">
        <v>163404070</v>
      </c>
      <c r="U14" s="15">
        <f t="shared" si="1"/>
        <v>901935396</v>
      </c>
      <c r="V14" s="4"/>
    </row>
    <row r="15" spans="1:22" x14ac:dyDescent="0.3">
      <c r="A15" s="13">
        <v>13</v>
      </c>
      <c r="B15" s="14" t="s">
        <v>11</v>
      </c>
      <c r="C15" s="14" t="s">
        <v>40</v>
      </c>
      <c r="D15" s="15">
        <v>274524030</v>
      </c>
      <c r="E15" s="15">
        <v>580866693</v>
      </c>
      <c r="F15" s="15">
        <v>76265439</v>
      </c>
      <c r="G15" s="15">
        <f t="shared" si="0"/>
        <v>931656162</v>
      </c>
      <c r="H15" s="15">
        <v>54904806</v>
      </c>
      <c r="I15" s="15">
        <v>46669085.100000001</v>
      </c>
      <c r="J15" s="15">
        <v>54904806</v>
      </c>
      <c r="K15" s="15">
        <v>27452403</v>
      </c>
      <c r="L15" s="15">
        <v>27452403</v>
      </c>
      <c r="M15" s="15">
        <v>54904806</v>
      </c>
      <c r="N15" s="21">
        <v>5490480</v>
      </c>
      <c r="O15" s="15">
        <v>47697586</v>
      </c>
      <c r="P15" s="15">
        <v>117568351</v>
      </c>
      <c r="Q15" s="15">
        <v>107377856.65555555</v>
      </c>
      <c r="R15" s="15">
        <v>41753448</v>
      </c>
      <c r="S15" s="15">
        <v>41337295</v>
      </c>
      <c r="T15" s="15">
        <v>128494357</v>
      </c>
      <c r="U15" s="15">
        <f t="shared" si="1"/>
        <v>756007682.75555563</v>
      </c>
      <c r="V15" s="4"/>
    </row>
    <row r="16" spans="1:22" x14ac:dyDescent="0.3">
      <c r="A16" s="13">
        <v>14</v>
      </c>
      <c r="B16" s="14" t="s">
        <v>12</v>
      </c>
      <c r="C16" s="14" t="s">
        <v>41</v>
      </c>
      <c r="D16" s="15">
        <v>455879126</v>
      </c>
      <c r="E16" s="15">
        <v>544692540</v>
      </c>
      <c r="F16" s="15">
        <v>78957584</v>
      </c>
      <c r="G16" s="15">
        <f t="shared" si="0"/>
        <v>1079529250</v>
      </c>
      <c r="H16" s="15">
        <v>91175825.200000003</v>
      </c>
      <c r="I16" s="15">
        <v>77499451.420000002</v>
      </c>
      <c r="J16" s="15">
        <v>91175825</v>
      </c>
      <c r="K16" s="15">
        <v>45587912</v>
      </c>
      <c r="L16" s="15">
        <v>45587911.600000001</v>
      </c>
      <c r="M16" s="15">
        <v>91175825.200000003</v>
      </c>
      <c r="N16" s="21">
        <v>9117582</v>
      </c>
      <c r="O16" s="15">
        <v>43177030</v>
      </c>
      <c r="P16" s="15">
        <v>111537020</v>
      </c>
      <c r="Q16" s="15">
        <v>105800852.95111112</v>
      </c>
      <c r="R16" s="15">
        <v>51898146</v>
      </c>
      <c r="S16" s="15">
        <v>36836544</v>
      </c>
      <c r="T16" s="15">
        <v>118037713</v>
      </c>
      <c r="U16" s="15">
        <f t="shared" si="1"/>
        <v>918607638.37111115</v>
      </c>
      <c r="V16" s="4"/>
    </row>
    <row r="17" spans="1:25" x14ac:dyDescent="0.3">
      <c r="A17" s="13">
        <v>15</v>
      </c>
      <c r="B17" s="14" t="s">
        <v>13</v>
      </c>
      <c r="C17" s="14" t="s">
        <v>42</v>
      </c>
      <c r="D17" s="15">
        <v>348628733</v>
      </c>
      <c r="E17" s="15">
        <v>392372675</v>
      </c>
      <c r="F17" s="15">
        <v>58597127</v>
      </c>
      <c r="G17" s="15">
        <f t="shared" si="0"/>
        <v>799598535</v>
      </c>
      <c r="H17" s="15">
        <v>69725746</v>
      </c>
      <c r="I17" s="15">
        <v>59266884</v>
      </c>
      <c r="J17" s="15">
        <v>69725746</v>
      </c>
      <c r="K17" s="15">
        <v>34862873</v>
      </c>
      <c r="L17" s="15">
        <v>34862873.299999997</v>
      </c>
      <c r="M17" s="15">
        <v>69725746</v>
      </c>
      <c r="N17" s="21">
        <v>6972574</v>
      </c>
      <c r="O17" s="15">
        <v>29763732</v>
      </c>
      <c r="P17" s="15">
        <v>76578979</v>
      </c>
      <c r="Q17" s="15">
        <v>86725834</v>
      </c>
      <c r="R17" s="15">
        <v>42055745</v>
      </c>
      <c r="S17" s="15">
        <v>27184728</v>
      </c>
      <c r="T17" s="15">
        <v>87685307</v>
      </c>
      <c r="U17" s="15">
        <f t="shared" si="1"/>
        <v>695136767.29999995</v>
      </c>
      <c r="V17" s="4"/>
      <c r="X17" s="6"/>
      <c r="Y17" s="7"/>
    </row>
    <row r="18" spans="1:25" x14ac:dyDescent="0.3">
      <c r="A18" s="13">
        <v>16</v>
      </c>
      <c r="B18" s="14" t="s">
        <v>14</v>
      </c>
      <c r="C18" s="14" t="s">
        <v>31</v>
      </c>
      <c r="D18" s="15">
        <v>293981050</v>
      </c>
      <c r="E18" s="15">
        <v>1959507040</v>
      </c>
      <c r="F18" s="15">
        <v>110485473</v>
      </c>
      <c r="G18" s="15">
        <f t="shared" si="0"/>
        <v>2363973563</v>
      </c>
      <c r="H18" s="15">
        <v>29398105</v>
      </c>
      <c r="I18" s="15">
        <v>44097157.5</v>
      </c>
      <c r="J18" s="15">
        <v>58796210</v>
      </c>
      <c r="K18" s="15">
        <v>82314694</v>
      </c>
      <c r="L18" s="15">
        <v>29398105</v>
      </c>
      <c r="M18" s="15">
        <v>41157347.000000007</v>
      </c>
      <c r="N18" s="21">
        <v>5879621</v>
      </c>
      <c r="O18" s="15">
        <v>148777094</v>
      </c>
      <c r="P18" s="15">
        <v>363781817</v>
      </c>
      <c r="Q18" s="15">
        <v>300434275</v>
      </c>
      <c r="R18" s="15">
        <v>193602607</v>
      </c>
      <c r="S18" s="15">
        <v>163769998</v>
      </c>
      <c r="T18" s="15">
        <v>411444037</v>
      </c>
      <c r="U18" s="15">
        <f t="shared" si="1"/>
        <v>1872851067.5</v>
      </c>
      <c r="V18" s="4"/>
    </row>
    <row r="19" spans="1:25" x14ac:dyDescent="0.3">
      <c r="A19" s="13">
        <v>17</v>
      </c>
      <c r="B19" s="14" t="s">
        <v>15</v>
      </c>
      <c r="C19" s="14" t="s">
        <v>33</v>
      </c>
      <c r="D19" s="15">
        <v>238157221</v>
      </c>
      <c r="E19" s="15">
        <v>311745104</v>
      </c>
      <c r="F19" s="15">
        <v>10540808</v>
      </c>
      <c r="G19" s="15">
        <f t="shared" si="0"/>
        <v>560443133</v>
      </c>
      <c r="H19" s="15">
        <v>23815722</v>
      </c>
      <c r="I19" s="15">
        <v>35723583</v>
      </c>
      <c r="J19" s="15">
        <v>47631444</v>
      </c>
      <c r="K19" s="15">
        <v>66684021</v>
      </c>
      <c r="L19" s="15">
        <v>23815722</v>
      </c>
      <c r="M19" s="15">
        <v>33342010</v>
      </c>
      <c r="N19" s="21">
        <v>4763144</v>
      </c>
      <c r="O19" s="15">
        <v>25880143</v>
      </c>
      <c r="P19" s="15">
        <v>64443379</v>
      </c>
      <c r="Q19" s="15">
        <v>58443412</v>
      </c>
      <c r="R19" s="15">
        <v>27486661</v>
      </c>
      <c r="S19" s="15">
        <v>8804473</v>
      </c>
      <c r="T19" s="15">
        <v>73568580</v>
      </c>
      <c r="U19" s="15">
        <f t="shared" si="1"/>
        <v>494402294</v>
      </c>
      <c r="V19" s="4"/>
    </row>
    <row r="20" spans="1:25" x14ac:dyDescent="0.3">
      <c r="A20" s="13">
        <v>18</v>
      </c>
      <c r="B20" s="14" t="s">
        <v>16</v>
      </c>
      <c r="C20" s="14" t="s">
        <v>43</v>
      </c>
      <c r="D20" s="15">
        <v>224111938</v>
      </c>
      <c r="E20" s="15">
        <v>512236805</v>
      </c>
      <c r="F20" s="15">
        <v>68456729</v>
      </c>
      <c r="G20" s="15">
        <f t="shared" si="0"/>
        <v>804805472</v>
      </c>
      <c r="H20" s="15">
        <v>44822387</v>
      </c>
      <c r="I20" s="15">
        <v>38099029</v>
      </c>
      <c r="J20" s="15">
        <v>44822387</v>
      </c>
      <c r="K20" s="15">
        <v>22411193</v>
      </c>
      <c r="L20" s="15">
        <v>22411192</v>
      </c>
      <c r="M20" s="15">
        <v>44822387</v>
      </c>
      <c r="N20" s="21">
        <v>4482238</v>
      </c>
      <c r="O20" s="15">
        <v>20878766</v>
      </c>
      <c r="P20" s="15">
        <v>49426099</v>
      </c>
      <c r="Q20" s="15">
        <v>42247243</v>
      </c>
      <c r="R20" s="15">
        <v>29401108</v>
      </c>
      <c r="S20" s="15">
        <v>26475628</v>
      </c>
      <c r="T20" s="15">
        <v>73242120</v>
      </c>
      <c r="U20" s="15">
        <f t="shared" si="1"/>
        <v>463541777</v>
      </c>
      <c r="V20" s="4"/>
    </row>
    <row r="21" spans="1:25" x14ac:dyDescent="0.3">
      <c r="A21" s="13">
        <v>19</v>
      </c>
      <c r="B21" s="14" t="s">
        <v>17</v>
      </c>
      <c r="C21" s="14" t="s">
        <v>44</v>
      </c>
      <c r="D21" s="15">
        <v>371989743</v>
      </c>
      <c r="E21" s="15">
        <v>384067708</v>
      </c>
      <c r="F21" s="15">
        <v>67514038</v>
      </c>
      <c r="G21" s="15">
        <f t="shared" si="0"/>
        <v>823571489</v>
      </c>
      <c r="H21" s="15">
        <v>74397948</v>
      </c>
      <c r="I21" s="15">
        <v>63238256</v>
      </c>
      <c r="J21" s="15">
        <v>74397948</v>
      </c>
      <c r="K21" s="15">
        <v>37198974</v>
      </c>
      <c r="L21" s="15">
        <v>37198974</v>
      </c>
      <c r="M21" s="15">
        <v>74397948</v>
      </c>
      <c r="N21" s="21">
        <v>7439794</v>
      </c>
      <c r="O21" s="15">
        <v>27720100</v>
      </c>
      <c r="P21" s="15">
        <v>69381542</v>
      </c>
      <c r="Q21" s="15">
        <v>56964084.899377458</v>
      </c>
      <c r="R21" s="15">
        <v>27132525</v>
      </c>
      <c r="S21" s="15">
        <v>19804723</v>
      </c>
      <c r="T21" s="15">
        <v>71934591</v>
      </c>
      <c r="U21" s="15">
        <f t="shared" si="1"/>
        <v>641207407.89937747</v>
      </c>
      <c r="V21" s="4"/>
    </row>
    <row r="22" spans="1:25" x14ac:dyDescent="0.3">
      <c r="A22" s="13">
        <v>20</v>
      </c>
      <c r="B22" s="14" t="s">
        <v>18</v>
      </c>
      <c r="C22" s="14" t="s">
        <v>45</v>
      </c>
      <c r="D22" s="15">
        <v>513669736</v>
      </c>
      <c r="E22" s="15">
        <v>326564877</v>
      </c>
      <c r="F22" s="15">
        <v>75094367</v>
      </c>
      <c r="G22" s="15">
        <f t="shared" si="0"/>
        <v>915328980</v>
      </c>
      <c r="H22" s="15">
        <v>102733947.2</v>
      </c>
      <c r="I22" s="15">
        <v>87323855.120000005</v>
      </c>
      <c r="J22" s="15">
        <v>102733947</v>
      </c>
      <c r="K22" s="15">
        <v>51366973</v>
      </c>
      <c r="L22" s="15">
        <v>51366972.600000001</v>
      </c>
      <c r="M22" s="15">
        <v>102733947.2</v>
      </c>
      <c r="N22" s="21">
        <v>10273394</v>
      </c>
      <c r="O22" s="15">
        <v>24546411</v>
      </c>
      <c r="P22" s="15">
        <v>62936731</v>
      </c>
      <c r="Q22" s="15">
        <v>55388090.883481644</v>
      </c>
      <c r="R22" s="15">
        <v>33245864</v>
      </c>
      <c r="S22" s="15">
        <v>22849819</v>
      </c>
      <c r="T22" s="15">
        <v>70898888</v>
      </c>
      <c r="U22" s="15">
        <f t="shared" si="1"/>
        <v>778398840.00348163</v>
      </c>
      <c r="V22" s="4"/>
    </row>
    <row r="23" spans="1:25" x14ac:dyDescent="0.3">
      <c r="A23" s="13">
        <v>21</v>
      </c>
      <c r="B23" s="14" t="s">
        <v>19</v>
      </c>
      <c r="C23" s="14" t="s">
        <v>46</v>
      </c>
      <c r="D23" s="15">
        <v>88580208</v>
      </c>
      <c r="E23" s="15">
        <v>355924577</v>
      </c>
      <c r="F23" s="15">
        <v>0</v>
      </c>
      <c r="G23" s="15">
        <f t="shared" si="0"/>
        <v>444504785</v>
      </c>
      <c r="H23" s="15">
        <v>17716041</v>
      </c>
      <c r="I23" s="15">
        <v>15058635</v>
      </c>
      <c r="J23" s="15">
        <v>17716041</v>
      </c>
      <c r="K23" s="15">
        <v>8858020</v>
      </c>
      <c r="L23" s="15">
        <v>8858020</v>
      </c>
      <c r="M23" s="15">
        <v>4467109</v>
      </c>
      <c r="N23" s="21">
        <v>0</v>
      </c>
      <c r="O23" s="15">
        <v>18963113</v>
      </c>
      <c r="P23" s="15">
        <v>49167875</v>
      </c>
      <c r="Q23" s="17">
        <v>25265613</v>
      </c>
      <c r="R23" s="15">
        <v>16366088</v>
      </c>
      <c r="S23" s="15">
        <v>17419213</v>
      </c>
      <c r="T23" s="15"/>
      <c r="U23" s="15">
        <f t="shared" si="1"/>
        <v>199855768</v>
      </c>
      <c r="V23" s="4"/>
    </row>
    <row r="24" spans="1:25" x14ac:dyDescent="0.3">
      <c r="A24" s="13">
        <v>22</v>
      </c>
      <c r="B24" s="14" t="s">
        <v>20</v>
      </c>
      <c r="C24" s="14" t="s">
        <v>47</v>
      </c>
      <c r="D24" s="15">
        <v>192348074</v>
      </c>
      <c r="E24" s="15">
        <v>581193706</v>
      </c>
      <c r="F24" s="15">
        <v>22333210</v>
      </c>
      <c r="G24" s="15">
        <f t="shared" si="0"/>
        <v>795874990</v>
      </c>
      <c r="H24" s="15">
        <v>19234807</v>
      </c>
      <c r="I24" s="15">
        <v>28852211</v>
      </c>
      <c r="J24" s="15">
        <v>38469614</v>
      </c>
      <c r="K24" s="15">
        <v>53857460</v>
      </c>
      <c r="L24" s="15">
        <v>19234807</v>
      </c>
      <c r="M24" s="15">
        <v>26928730</v>
      </c>
      <c r="N24" s="21">
        <v>3846961</v>
      </c>
      <c r="O24" s="15">
        <v>44406054</v>
      </c>
      <c r="P24" s="15">
        <v>86638763</v>
      </c>
      <c r="Q24" s="15">
        <v>89644568</v>
      </c>
      <c r="R24" s="15">
        <v>49543268</v>
      </c>
      <c r="S24" s="15">
        <v>38388376</v>
      </c>
      <c r="T24" s="15">
        <v>103376118</v>
      </c>
      <c r="U24" s="15">
        <f t="shared" si="1"/>
        <v>602421737</v>
      </c>
      <c r="V24" s="4"/>
    </row>
    <row r="25" spans="1:25" x14ac:dyDescent="0.3">
      <c r="A25" s="13">
        <v>23</v>
      </c>
      <c r="B25" s="14" t="s">
        <v>21</v>
      </c>
      <c r="C25" s="14" t="s">
        <v>45</v>
      </c>
      <c r="D25" s="15">
        <v>13485457</v>
      </c>
      <c r="E25" s="15">
        <v>335930430</v>
      </c>
      <c r="F25" s="15">
        <v>17470794</v>
      </c>
      <c r="G25" s="15">
        <f t="shared" si="0"/>
        <v>366886681</v>
      </c>
      <c r="H25" s="15">
        <v>1348545.7000000002</v>
      </c>
      <c r="I25" s="15">
        <v>2022818.5499999998</v>
      </c>
      <c r="J25" s="15">
        <v>2697091</v>
      </c>
      <c r="K25" s="15">
        <v>3775927</v>
      </c>
      <c r="L25" s="15">
        <v>1348544</v>
      </c>
      <c r="M25" s="15">
        <v>1887963</v>
      </c>
      <c r="N25" s="21">
        <v>269709</v>
      </c>
      <c r="O25" s="15">
        <v>27593018</v>
      </c>
      <c r="P25" s="15">
        <v>62554521</v>
      </c>
      <c r="Q25" s="15">
        <v>60784040</v>
      </c>
      <c r="R25" s="15">
        <v>25271927</v>
      </c>
      <c r="S25" s="15">
        <v>21398718</v>
      </c>
      <c r="T25" s="15">
        <v>68719360</v>
      </c>
      <c r="U25" s="15">
        <f t="shared" si="1"/>
        <v>279672182.25</v>
      </c>
      <c r="V25" s="4"/>
    </row>
    <row r="26" spans="1:25" x14ac:dyDescent="0.3">
      <c r="A26" s="13">
        <v>24</v>
      </c>
      <c r="B26" s="14" t="s">
        <v>22</v>
      </c>
      <c r="C26" s="14" t="s">
        <v>48</v>
      </c>
      <c r="D26" s="15">
        <v>849981460</v>
      </c>
      <c r="E26" s="15">
        <v>405311075</v>
      </c>
      <c r="F26" s="15">
        <v>98619151</v>
      </c>
      <c r="G26" s="15">
        <f t="shared" si="0"/>
        <v>1353911686</v>
      </c>
      <c r="H26" s="15">
        <v>169996292</v>
      </c>
      <c r="I26" s="15">
        <v>144496848</v>
      </c>
      <c r="J26" s="15">
        <v>169996292</v>
      </c>
      <c r="K26" s="15">
        <v>84998146</v>
      </c>
      <c r="L26" s="15">
        <v>84998146</v>
      </c>
      <c r="M26" s="15">
        <v>169996292</v>
      </c>
      <c r="N26" s="21">
        <v>16999629</v>
      </c>
      <c r="O26" s="15">
        <v>23769267</v>
      </c>
      <c r="P26" s="15">
        <v>66942543</v>
      </c>
      <c r="Q26" s="15">
        <v>55911591</v>
      </c>
      <c r="R26" s="15">
        <v>28731901</v>
      </c>
      <c r="S26" s="15">
        <v>36642810</v>
      </c>
      <c r="T26" s="15">
        <v>77873661</v>
      </c>
      <c r="U26" s="15">
        <f t="shared" si="1"/>
        <v>1131353418</v>
      </c>
      <c r="V26" s="4"/>
    </row>
    <row r="27" spans="1:25" x14ac:dyDescent="0.3">
      <c r="A27" s="13">
        <v>25</v>
      </c>
      <c r="B27" s="14" t="s">
        <v>23</v>
      </c>
      <c r="C27" s="14" t="s">
        <v>49</v>
      </c>
      <c r="D27" s="15">
        <v>406091565</v>
      </c>
      <c r="E27" s="15">
        <v>362898480</v>
      </c>
      <c r="F27" s="15">
        <v>68550994</v>
      </c>
      <c r="G27" s="15">
        <f t="shared" si="0"/>
        <v>837541039</v>
      </c>
      <c r="H27" s="15">
        <v>81218313</v>
      </c>
      <c r="I27" s="15">
        <v>69035566.050000012</v>
      </c>
      <c r="J27" s="15">
        <v>81218313</v>
      </c>
      <c r="K27" s="15">
        <v>40609156</v>
      </c>
      <c r="L27" s="15">
        <v>40609155.5</v>
      </c>
      <c r="M27" s="15">
        <v>81218313</v>
      </c>
      <c r="N27" s="21">
        <v>8121831</v>
      </c>
      <c r="O27" s="15">
        <v>29765594</v>
      </c>
      <c r="P27" s="15">
        <v>84811831</v>
      </c>
      <c r="Q27" s="15">
        <v>55297224.00000003</v>
      </c>
      <c r="R27" s="15">
        <v>38502636</v>
      </c>
      <c r="S27" s="15">
        <v>26550187</v>
      </c>
      <c r="T27" s="15">
        <v>83379250</v>
      </c>
      <c r="U27" s="15">
        <f t="shared" si="1"/>
        <v>720337369.55000007</v>
      </c>
      <c r="V27" s="4"/>
    </row>
    <row r="28" spans="1:25" x14ac:dyDescent="0.3">
      <c r="A28" s="13">
        <v>26</v>
      </c>
      <c r="B28" s="14" t="s">
        <v>24</v>
      </c>
      <c r="C28" s="14" t="s">
        <v>36</v>
      </c>
      <c r="D28" s="15">
        <v>410081120</v>
      </c>
      <c r="E28" s="15">
        <v>360395517</v>
      </c>
      <c r="F28" s="15">
        <v>52771128</v>
      </c>
      <c r="G28" s="15">
        <f t="shared" si="0"/>
        <v>823247765</v>
      </c>
      <c r="H28" s="15">
        <v>82016224</v>
      </c>
      <c r="I28" s="15">
        <v>69713790.400000006</v>
      </c>
      <c r="J28" s="15">
        <v>82016224</v>
      </c>
      <c r="K28" s="15">
        <v>41008112</v>
      </c>
      <c r="L28" s="15">
        <v>41008112</v>
      </c>
      <c r="M28" s="15">
        <v>82016224</v>
      </c>
      <c r="N28" s="21">
        <v>8201622</v>
      </c>
      <c r="O28" s="15">
        <v>31498000</v>
      </c>
      <c r="P28" s="15">
        <v>77159522</v>
      </c>
      <c r="Q28" s="15">
        <v>73907076.868113607</v>
      </c>
      <c r="R28" s="15">
        <v>43236012</v>
      </c>
      <c r="S28" s="15">
        <v>11436901</v>
      </c>
      <c r="T28" s="15">
        <v>87634708</v>
      </c>
      <c r="U28" s="15">
        <f t="shared" si="1"/>
        <v>730852528.26811361</v>
      </c>
      <c r="V28" s="4"/>
    </row>
    <row r="29" spans="1:25" x14ac:dyDescent="0.3">
      <c r="A29" s="13">
        <v>27</v>
      </c>
      <c r="B29" s="14" t="s">
        <v>25</v>
      </c>
      <c r="C29" s="14" t="s">
        <v>46</v>
      </c>
      <c r="D29" s="15">
        <v>346642379</v>
      </c>
      <c r="E29" s="15">
        <v>486075181</v>
      </c>
      <c r="F29" s="15">
        <v>65600000</v>
      </c>
      <c r="G29" s="15">
        <f t="shared" si="0"/>
        <v>898317560</v>
      </c>
      <c r="H29" s="15">
        <v>69328475.799999997</v>
      </c>
      <c r="I29" s="15">
        <v>58929204.430000007</v>
      </c>
      <c r="J29" s="15">
        <v>69328475</v>
      </c>
      <c r="K29" s="15">
        <v>34664237</v>
      </c>
      <c r="L29" s="15">
        <v>34664236</v>
      </c>
      <c r="M29" s="15">
        <v>69328475.799999997</v>
      </c>
      <c r="N29" s="21">
        <v>6932847</v>
      </c>
      <c r="O29" s="15">
        <v>29958735</v>
      </c>
      <c r="P29" s="15">
        <v>84065423</v>
      </c>
      <c r="Q29" s="15">
        <v>91250217</v>
      </c>
      <c r="R29" s="15">
        <v>37207039</v>
      </c>
      <c r="S29" s="15">
        <v>31094500</v>
      </c>
      <c r="T29" s="15">
        <v>96067257</v>
      </c>
      <c r="U29" s="15">
        <f t="shared" si="1"/>
        <v>712819122.02999997</v>
      </c>
      <c r="V29" s="4"/>
    </row>
    <row r="30" spans="1:25" x14ac:dyDescent="0.3">
      <c r="A30" s="13">
        <v>28</v>
      </c>
      <c r="B30" s="14" t="s">
        <v>26</v>
      </c>
      <c r="C30" s="14" t="s">
        <v>46</v>
      </c>
      <c r="D30" s="15">
        <v>233554490</v>
      </c>
      <c r="E30" s="15">
        <v>302251874</v>
      </c>
      <c r="F30" s="15">
        <v>36645120</v>
      </c>
      <c r="G30" s="15">
        <f t="shared" si="0"/>
        <v>572451484</v>
      </c>
      <c r="H30" s="15">
        <v>46710898</v>
      </c>
      <c r="I30" s="15">
        <v>39704263.300000004</v>
      </c>
      <c r="J30" s="15">
        <v>46710898</v>
      </c>
      <c r="K30" s="15">
        <v>23355449</v>
      </c>
      <c r="L30" s="15">
        <v>23355449</v>
      </c>
      <c r="M30" s="15">
        <v>46710898</v>
      </c>
      <c r="N30" s="21">
        <v>4671089</v>
      </c>
      <c r="O30" s="15">
        <v>25208781</v>
      </c>
      <c r="P30" s="15">
        <v>71218087</v>
      </c>
      <c r="Q30" s="15">
        <v>55009511.680000007</v>
      </c>
      <c r="R30" s="15">
        <v>22706774</v>
      </c>
      <c r="S30" s="15">
        <v>15404106</v>
      </c>
      <c r="T30" s="15">
        <v>63092916</v>
      </c>
      <c r="U30" s="15">
        <f t="shared" si="1"/>
        <v>483859119.98000002</v>
      </c>
      <c r="V30" s="4"/>
    </row>
    <row r="31" spans="1:25" x14ac:dyDescent="0.3">
      <c r="A31" s="13">
        <v>29</v>
      </c>
      <c r="B31" s="14" t="s">
        <v>27</v>
      </c>
      <c r="C31" s="14" t="s">
        <v>37</v>
      </c>
      <c r="D31" s="15">
        <v>273398601</v>
      </c>
      <c r="E31" s="15">
        <v>396844714</v>
      </c>
      <c r="F31" s="15">
        <v>38743230</v>
      </c>
      <c r="G31" s="15">
        <f t="shared" si="0"/>
        <v>708986545</v>
      </c>
      <c r="H31" s="15">
        <v>54679720</v>
      </c>
      <c r="I31" s="15">
        <v>46477762</v>
      </c>
      <c r="J31" s="15">
        <v>54679720</v>
      </c>
      <c r="K31" s="15">
        <v>27339860</v>
      </c>
      <c r="L31" s="15">
        <v>27339860</v>
      </c>
      <c r="M31" s="15">
        <v>54679720</v>
      </c>
      <c r="N31" s="21">
        <v>5467972</v>
      </c>
      <c r="O31" s="15">
        <v>20390539</v>
      </c>
      <c r="P31" s="15">
        <v>68057921</v>
      </c>
      <c r="Q31" s="15">
        <v>56817824</v>
      </c>
      <c r="R31" s="15">
        <v>34054501</v>
      </c>
      <c r="S31" s="15">
        <v>23559287</v>
      </c>
      <c r="T31" s="15">
        <v>74379329</v>
      </c>
      <c r="U31" s="15">
        <f t="shared" si="1"/>
        <v>547924015</v>
      </c>
      <c r="V31" s="4"/>
    </row>
    <row r="32" spans="1:25" x14ac:dyDescent="0.3">
      <c r="A32" s="13">
        <v>30</v>
      </c>
      <c r="B32" s="14" t="s">
        <v>28</v>
      </c>
      <c r="C32" s="14" t="s">
        <v>50</v>
      </c>
      <c r="D32" s="15">
        <v>552358327</v>
      </c>
      <c r="E32" s="15">
        <v>352096514</v>
      </c>
      <c r="F32" s="15">
        <v>81224591</v>
      </c>
      <c r="G32" s="15">
        <f t="shared" si="0"/>
        <v>985679432</v>
      </c>
      <c r="H32" s="15">
        <v>110471665.40000001</v>
      </c>
      <c r="I32" s="15">
        <v>93900915.590000004</v>
      </c>
      <c r="J32" s="15">
        <v>110471665</v>
      </c>
      <c r="K32" s="15">
        <v>55235832</v>
      </c>
      <c r="L32" s="15">
        <v>55235831.700000003</v>
      </c>
      <c r="M32" s="15">
        <v>110471665.40000001</v>
      </c>
      <c r="N32" s="21">
        <v>11047166</v>
      </c>
      <c r="O32" s="15">
        <v>29450605</v>
      </c>
      <c r="P32" s="15">
        <v>68583903</v>
      </c>
      <c r="Q32" s="15">
        <v>57775491</v>
      </c>
      <c r="R32" s="15">
        <v>35117845</v>
      </c>
      <c r="S32" s="15">
        <v>11855256</v>
      </c>
      <c r="T32" s="15">
        <v>70613493</v>
      </c>
      <c r="U32" s="15">
        <f t="shared" si="1"/>
        <v>820231334.09000003</v>
      </c>
      <c r="V32" s="4"/>
    </row>
    <row r="33" spans="1:22" ht="15" customHeight="1" x14ac:dyDescent="0.3">
      <c r="A33" s="13">
        <v>31</v>
      </c>
      <c r="B33" s="14" t="s">
        <v>29</v>
      </c>
      <c r="C33" s="14" t="s">
        <v>32</v>
      </c>
      <c r="D33" s="15">
        <v>46050556</v>
      </c>
      <c r="E33" s="15">
        <v>519136285</v>
      </c>
      <c r="F33" s="15">
        <v>27015870</v>
      </c>
      <c r="G33" s="15">
        <f t="shared" si="0"/>
        <v>592202711</v>
      </c>
      <c r="H33" s="15">
        <v>9210111.2000000011</v>
      </c>
      <c r="I33" s="15">
        <v>7828594.5200000005</v>
      </c>
      <c r="J33" s="15">
        <v>9210111</v>
      </c>
      <c r="K33" s="15">
        <v>4605055</v>
      </c>
      <c r="L33" s="15">
        <v>4605054.6000000006</v>
      </c>
      <c r="M33" s="15">
        <v>9210111.2000000011</v>
      </c>
      <c r="N33" s="21">
        <v>921011</v>
      </c>
      <c r="O33" s="15">
        <v>26430653</v>
      </c>
      <c r="P33" s="15">
        <v>54727314</v>
      </c>
      <c r="Q33" s="15">
        <v>49474150.62666665</v>
      </c>
      <c r="R33" s="15">
        <v>30098338</v>
      </c>
      <c r="S33" s="15">
        <v>16941519</v>
      </c>
      <c r="T33" s="15">
        <v>39000627</v>
      </c>
      <c r="U33" s="15">
        <f t="shared" si="1"/>
        <v>262262650.14666665</v>
      </c>
      <c r="V33" s="4"/>
    </row>
    <row r="34" spans="1:22" ht="15" customHeight="1" x14ac:dyDescent="0.3">
      <c r="A34" s="22">
        <v>32</v>
      </c>
      <c r="B34" s="14" t="s">
        <v>2</v>
      </c>
      <c r="C34" s="14" t="s">
        <v>35</v>
      </c>
      <c r="D34" s="15">
        <v>111039826</v>
      </c>
      <c r="E34" s="15">
        <v>101224537</v>
      </c>
      <c r="F34" s="15">
        <v>0</v>
      </c>
      <c r="G34" s="15">
        <f t="shared" si="0"/>
        <v>212264363</v>
      </c>
      <c r="H34" s="15">
        <v>49967921</v>
      </c>
      <c r="I34" s="15">
        <v>55519913</v>
      </c>
      <c r="J34" s="15"/>
      <c r="K34" s="15"/>
      <c r="L34" s="15"/>
      <c r="M34" s="15"/>
      <c r="N34" s="15"/>
      <c r="O34" s="15">
        <v>16066385</v>
      </c>
      <c r="P34" s="15"/>
      <c r="Q34" s="15"/>
      <c r="R34" s="15"/>
      <c r="S34" s="15"/>
      <c r="T34" s="15"/>
      <c r="U34" s="15">
        <f>SUM(H34:T34)</f>
        <v>121554219</v>
      </c>
      <c r="V34" s="4"/>
    </row>
    <row r="35" spans="1:22" ht="15" customHeight="1" thickBot="1" x14ac:dyDescent="0.35">
      <c r="A35" s="23">
        <v>33</v>
      </c>
      <c r="B35" s="18" t="s">
        <v>19</v>
      </c>
      <c r="C35" s="18" t="s">
        <v>31</v>
      </c>
      <c r="D35" s="19">
        <v>88580208</v>
      </c>
      <c r="E35" s="19">
        <v>355924577</v>
      </c>
      <c r="F35" s="19">
        <v>0</v>
      </c>
      <c r="G35" s="19">
        <f t="shared" si="0"/>
        <v>444504785</v>
      </c>
      <c r="H35" s="19">
        <v>29203257</v>
      </c>
      <c r="I35" s="19">
        <v>32448063</v>
      </c>
      <c r="J35" s="19"/>
      <c r="K35" s="19"/>
      <c r="L35" s="19"/>
      <c r="M35" s="19"/>
      <c r="N35" s="19"/>
      <c r="O35" s="19">
        <v>21133789</v>
      </c>
      <c r="P35" s="19"/>
      <c r="Q35" s="19"/>
      <c r="R35" s="19"/>
      <c r="S35" s="19"/>
      <c r="T35" s="19"/>
      <c r="U35" s="19">
        <f t="shared" si="1"/>
        <v>82785109</v>
      </c>
      <c r="V35" s="5"/>
    </row>
    <row r="37" spans="1:22" x14ac:dyDescent="0.3">
      <c r="U37" s="3"/>
    </row>
  </sheetData>
  <mergeCells count="1">
    <mergeCell ref="A1:V1"/>
  </mergeCells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Sehatmandi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2020-06-09T04:57:37Z</cp:lastPrinted>
  <dcterms:created xsi:type="dcterms:W3CDTF">2020-06-04T04:25:01Z</dcterms:created>
  <dcterms:modified xsi:type="dcterms:W3CDTF">2021-06-30T04:48:20Z</dcterms:modified>
</cp:coreProperties>
</file>